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4232" windowHeight="8700"/>
  </bookViews>
  <sheets>
    <sheet name="ΣΥΓΚΕΝΤΡΩΤΙΚΑ ΠΥΣΠΕ" sheetId="1" r:id="rId1"/>
  </sheets>
  <calcPr calcId="125725"/>
</workbook>
</file>

<file path=xl/calcChain.xml><?xml version="1.0" encoding="utf-8"?>
<calcChain xmlns="http://schemas.openxmlformats.org/spreadsheetml/2006/main">
  <c r="G16" i="1"/>
  <c r="H16" s="1"/>
  <c r="G15"/>
  <c r="G14"/>
  <c r="H14" s="1"/>
  <c r="H17" s="1"/>
  <c r="G13"/>
  <c r="D9"/>
  <c r="D8"/>
  <c r="D7"/>
  <c r="D6"/>
  <c r="G17"/>
  <c r="H13"/>
  <c r="H15"/>
  <c r="G7"/>
</calcChain>
</file>

<file path=xl/sharedStrings.xml><?xml version="1.0" encoding="utf-8"?>
<sst xmlns="http://schemas.openxmlformats.org/spreadsheetml/2006/main" count="17" uniqueCount="17">
  <si>
    <t>ΕΓΓΕΓΡ.</t>
  </si>
  <si>
    <t>ΨΗΦΙΣΑΝ</t>
  </si>
  <si>
    <t>ΑΠΟΧΗ</t>
  </si>
  <si>
    <t>ΕΓΚΥΡΑ</t>
  </si>
  <si>
    <t>ΑΚΥΡΑ</t>
  </si>
  <si>
    <t xml:space="preserve">ΕΛΑΒΑΝ ΚΑΤΑ ΣΥΝΔΥΑΣΜΟ </t>
  </si>
  <si>
    <t>ΨΗΦΟΙ</t>
  </si>
  <si>
    <t>ΣΥΝΟΛΟ</t>
  </si>
  <si>
    <t>Δ.Α.Κ.Ε. Π.Ε. ΚΟΡΙΝΘΙΑΣ</t>
  </si>
  <si>
    <t xml:space="preserve">Ο ΠΡΟΕΔΡΟΣ </t>
  </si>
  <si>
    <t>ΤΗΣ ΕΦΟΡΕΥΤΙΚΗΣ ΕΠΙΤΡΟΠΗΣ</t>
  </si>
  <si>
    <t>%</t>
  </si>
  <si>
    <t>Εκπαιδευτικοί εν ΑΝΤΙ-δράσει</t>
  </si>
  <si>
    <t xml:space="preserve">Ανεξάρτητες Δημοκρατικές Συνεργασίες </t>
  </si>
  <si>
    <t xml:space="preserve">ΑΓΩΝΙΣΤΙΚΗ ΣΥΣΠΕΙΡΩΣΗ ΕΚΠΑΙΔΕΥΤΙΚΩΝ </t>
  </si>
  <si>
    <t>ΕΚΛΟΓΕΣ ΑΙΡΕΤΩΝ ΓΙΑ ΤΟ ΠΥΣΠΕ (2016)</t>
  </si>
  <si>
    <t>Δ/ΝΣΗ Π.Ε. ΚΟΡΙΝΘΙΑΣ τηλ. 2741363405, 2741363410</t>
  </si>
</sst>
</file>

<file path=xl/styles.xml><?xml version="1.0" encoding="utf-8"?>
<styleSheet xmlns="http://schemas.openxmlformats.org/spreadsheetml/2006/main">
  <fonts count="12">
    <font>
      <sz val="10"/>
      <name val="Arial"/>
      <charset val="161"/>
    </font>
    <font>
      <b/>
      <sz val="16"/>
      <name val="Arial Greek"/>
      <charset val="161"/>
    </font>
    <font>
      <b/>
      <sz val="16"/>
      <name val="Arial Greek"/>
      <family val="2"/>
      <charset val="161"/>
    </font>
    <font>
      <b/>
      <u/>
      <sz val="16"/>
      <name val="Arial Greek"/>
      <family val="2"/>
      <charset val="161"/>
    </font>
    <font>
      <b/>
      <sz val="12"/>
      <name val="Arial Greek"/>
      <family val="2"/>
      <charset val="161"/>
    </font>
    <font>
      <b/>
      <sz val="10"/>
      <name val="Arial Greek"/>
      <family val="2"/>
      <charset val="161"/>
    </font>
    <font>
      <b/>
      <u/>
      <sz val="11"/>
      <name val="Arial Greek"/>
      <family val="2"/>
      <charset val="161"/>
    </font>
    <font>
      <b/>
      <u/>
      <sz val="12"/>
      <name val="Arial Greek"/>
      <family val="2"/>
      <charset val="161"/>
    </font>
    <font>
      <sz val="8"/>
      <name val="Arial"/>
      <charset val="161"/>
    </font>
    <font>
      <b/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3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2" xfId="0" applyFont="1" applyBorder="1"/>
    <xf numFmtId="0" fontId="1" fillId="0" borderId="2" xfId="0" applyFont="1" applyBorder="1" applyAlignment="1">
      <alignment shrinkToFit="1"/>
    </xf>
    <xf numFmtId="0" fontId="0" fillId="0" borderId="0" xfId="0" applyBorder="1"/>
    <xf numFmtId="0" fontId="9" fillId="0" borderId="0" xfId="0" applyFont="1"/>
    <xf numFmtId="0" fontId="11" fillId="0" borderId="5" xfId="0" applyFont="1" applyBorder="1" applyAlignment="1"/>
    <xf numFmtId="2" fontId="1" fillId="0" borderId="5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K11" sqref="K11"/>
    </sheetView>
  </sheetViews>
  <sheetFormatPr defaultRowHeight="13.2"/>
  <cols>
    <col min="6" max="6" width="19.33203125" customWidth="1"/>
    <col min="7" max="7" width="10" customWidth="1"/>
    <col min="8" max="8" width="15.109375" customWidth="1"/>
  </cols>
  <sheetData>
    <row r="1" spans="1:9" ht="21.6" thickBot="1">
      <c r="A1" s="1"/>
      <c r="B1" s="1"/>
      <c r="C1" s="2"/>
      <c r="D1" s="2"/>
      <c r="E1" s="2"/>
      <c r="F1" s="2"/>
      <c r="G1" s="1"/>
      <c r="H1" s="1"/>
    </row>
    <row r="2" spans="1:9" ht="21.6" thickBot="1">
      <c r="A2" s="1"/>
      <c r="B2" s="2" t="s">
        <v>16</v>
      </c>
      <c r="C2" s="2"/>
      <c r="D2" s="2"/>
      <c r="E2" s="2"/>
      <c r="F2" s="1"/>
      <c r="G2" s="1"/>
    </row>
    <row r="3" spans="1:9" ht="21">
      <c r="A3" s="1"/>
      <c r="B3" s="1"/>
      <c r="C3" s="1"/>
      <c r="D3" s="1"/>
      <c r="E3" s="1"/>
      <c r="F3" s="1"/>
      <c r="G3" s="1"/>
      <c r="H3" s="1"/>
    </row>
    <row r="4" spans="1:9" ht="21">
      <c r="A4" s="1"/>
      <c r="B4" s="3" t="s">
        <v>15</v>
      </c>
      <c r="C4" s="3"/>
      <c r="D4" s="3"/>
      <c r="E4" s="3"/>
      <c r="F4" s="3"/>
      <c r="G4" s="3"/>
      <c r="H4" s="3"/>
    </row>
    <row r="5" spans="1:9" ht="21">
      <c r="A5" s="1"/>
      <c r="B5" s="1"/>
      <c r="C5" s="1"/>
      <c r="D5" s="1"/>
      <c r="E5" s="1"/>
      <c r="F5" s="1"/>
      <c r="G5" s="1"/>
      <c r="H5" s="1"/>
    </row>
    <row r="6" spans="1:9" ht="21">
      <c r="A6" s="1"/>
      <c r="B6" s="3" t="s">
        <v>0</v>
      </c>
      <c r="C6" s="3"/>
      <c r="D6" s="3">
        <f>248+240+231+158+162</f>
        <v>1039</v>
      </c>
      <c r="E6" s="1"/>
      <c r="F6" s="1"/>
      <c r="G6" s="1"/>
      <c r="H6" s="1"/>
    </row>
    <row r="7" spans="1:9" ht="21">
      <c r="A7" s="1"/>
      <c r="B7" s="3" t="s">
        <v>1</v>
      </c>
      <c r="C7" s="3"/>
      <c r="D7" s="3">
        <f>207+202+188+148+140</f>
        <v>885</v>
      </c>
      <c r="E7" s="1"/>
      <c r="F7" s="17" t="s">
        <v>2</v>
      </c>
      <c r="G7" s="3">
        <f>-D7*100/D6+100</f>
        <v>14.821944177093357</v>
      </c>
      <c r="H7" s="3"/>
      <c r="I7" s="18"/>
    </row>
    <row r="8" spans="1:9" ht="21">
      <c r="A8" s="1"/>
      <c r="B8" s="3" t="s">
        <v>3</v>
      </c>
      <c r="C8" s="3"/>
      <c r="D8" s="3">
        <f>200+198+184+145+136</f>
        <v>863</v>
      </c>
      <c r="E8" s="1"/>
      <c r="F8" s="1"/>
      <c r="G8" s="1"/>
      <c r="H8" s="1"/>
    </row>
    <row r="9" spans="1:9" ht="21">
      <c r="A9" s="1"/>
      <c r="B9" s="16" t="s">
        <v>4</v>
      </c>
      <c r="C9" s="16"/>
      <c r="D9" s="3">
        <f>7+4+4+3+4</f>
        <v>22</v>
      </c>
      <c r="E9" s="1"/>
      <c r="F9" s="1"/>
      <c r="G9" s="1"/>
      <c r="H9" s="1"/>
    </row>
    <row r="10" spans="1:9" ht="21">
      <c r="A10" s="1"/>
      <c r="B10" s="1"/>
      <c r="C10" s="1"/>
      <c r="D10" s="1"/>
      <c r="E10" s="1"/>
      <c r="F10" s="1"/>
      <c r="G10" s="1"/>
      <c r="H10" s="1"/>
    </row>
    <row r="11" spans="1:9" ht="21.6" thickBot="1">
      <c r="A11" s="1"/>
      <c r="B11" s="1"/>
      <c r="C11" s="4" t="s">
        <v>5</v>
      </c>
      <c r="D11" s="4"/>
      <c r="E11" s="4"/>
      <c r="F11" s="4"/>
      <c r="G11" s="1"/>
      <c r="H11" s="1"/>
    </row>
    <row r="12" spans="1:9" ht="21.6" thickBot="1">
      <c r="A12" s="5"/>
      <c r="B12" s="6"/>
      <c r="C12" s="6"/>
      <c r="D12" s="6"/>
      <c r="E12" s="6"/>
      <c r="F12" s="6"/>
      <c r="G12" s="7" t="s">
        <v>6</v>
      </c>
      <c r="H12" s="8" t="s">
        <v>11</v>
      </c>
    </row>
    <row r="13" spans="1:9" ht="21.6" thickBot="1">
      <c r="A13" s="9" t="s">
        <v>8</v>
      </c>
      <c r="B13" s="10"/>
      <c r="C13" s="10"/>
      <c r="D13" s="10"/>
      <c r="E13" s="10"/>
      <c r="F13" s="11"/>
      <c r="G13" s="20">
        <f>72+116+94+62+83</f>
        <v>427</v>
      </c>
      <c r="H13" s="22">
        <f>+G13*100/$G$17</f>
        <v>49.47856315179606</v>
      </c>
    </row>
    <row r="14" spans="1:9" ht="21.6" thickBot="1">
      <c r="A14" s="9" t="s">
        <v>12</v>
      </c>
      <c r="B14" s="10"/>
      <c r="C14" s="10"/>
      <c r="D14" s="10"/>
      <c r="G14" s="20">
        <f>42+18+18+44+34</f>
        <v>156</v>
      </c>
      <c r="H14" s="22">
        <f>+G14*100/$G$17</f>
        <v>18.076477404403246</v>
      </c>
    </row>
    <row r="15" spans="1:9" ht="21.6" thickBot="1">
      <c r="A15" s="9" t="s">
        <v>13</v>
      </c>
      <c r="B15" s="10"/>
      <c r="C15" s="10"/>
      <c r="D15" s="10"/>
      <c r="E15" s="10"/>
      <c r="F15" s="10"/>
      <c r="G15" s="20">
        <f>74+45+63+35+18</f>
        <v>235</v>
      </c>
      <c r="H15" s="22">
        <f>+G15*100/$G$17</f>
        <v>27.230590961761298</v>
      </c>
    </row>
    <row r="16" spans="1:9" ht="21" customHeight="1" thickBot="1">
      <c r="A16" s="9" t="s">
        <v>14</v>
      </c>
      <c r="B16" s="10"/>
      <c r="C16" s="10"/>
      <c r="D16" s="10"/>
      <c r="E16" s="10"/>
      <c r="F16" s="10"/>
      <c r="G16" s="20">
        <f>12+19+9+4+1</f>
        <v>45</v>
      </c>
      <c r="H16" s="22">
        <f>+G16*100/$G$17</f>
        <v>5.2143684820393972</v>
      </c>
    </row>
    <row r="17" spans="1:8" ht="21.6" thickBot="1">
      <c r="A17" s="9" t="s">
        <v>7</v>
      </c>
      <c r="B17" s="10"/>
      <c r="C17" s="10"/>
      <c r="D17" s="10"/>
      <c r="E17" s="10"/>
      <c r="F17" s="11"/>
      <c r="G17" s="20">
        <f>SUM(G13:G16)</f>
        <v>863</v>
      </c>
      <c r="H17" s="21">
        <f>SUM(H13:H16)</f>
        <v>100</v>
      </c>
    </row>
    <row r="18" spans="1:8" ht="21">
      <c r="A18" s="1"/>
      <c r="B18" s="12"/>
      <c r="C18" s="1"/>
      <c r="D18" s="1"/>
      <c r="E18" s="1"/>
      <c r="F18" s="1"/>
      <c r="G18" s="1"/>
      <c r="H18" s="1"/>
    </row>
    <row r="19" spans="1:8" ht="21">
      <c r="A19" s="13"/>
      <c r="B19" s="14"/>
      <c r="C19" s="15"/>
      <c r="D19" s="12"/>
      <c r="E19" s="12"/>
      <c r="F19" s="12"/>
      <c r="G19" s="12"/>
      <c r="H19" s="12"/>
    </row>
    <row r="20" spans="1:8" ht="17.399999999999999">
      <c r="D20" s="19"/>
      <c r="E20" s="19" t="s">
        <v>9</v>
      </c>
      <c r="F20" s="19"/>
      <c r="G20" s="19"/>
    </row>
    <row r="21" spans="1:8" ht="17.399999999999999">
      <c r="D21" s="19" t="s">
        <v>10</v>
      </c>
      <c r="E21" s="19"/>
      <c r="F21" s="19"/>
      <c r="G21" s="19"/>
    </row>
    <row r="24" spans="1:8">
      <c r="D24" s="23"/>
      <c r="E24" s="24"/>
      <c r="F24" s="24"/>
      <c r="G24" s="24"/>
      <c r="H24" s="24"/>
    </row>
  </sheetData>
  <mergeCells count="1">
    <mergeCell ref="D24:H24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ΣΥΓΚΕΝΤΡΩΤΙΚΑ ΠΥΣΠΕ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User</cp:lastModifiedBy>
  <cp:lastPrinted>2016-11-02T16:50:28Z</cp:lastPrinted>
  <dcterms:created xsi:type="dcterms:W3CDTF">2006-10-27T09:17:39Z</dcterms:created>
  <dcterms:modified xsi:type="dcterms:W3CDTF">2016-11-04T10:06:47Z</dcterms:modified>
</cp:coreProperties>
</file>