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17955" windowHeight="12300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<sst xmlns="http://schemas.openxmlformats.org/spreadsheetml/2006/main" count="20" uniqueCount="20">
  <si>
    <t>ΠΕ06</t>
  </si>
  <si>
    <t>Α/Α</t>
  </si>
  <si>
    <t>ΔΗΜΟΤΙΚΑ ΣΧΟΛΕΙΑ</t>
  </si>
  <si>
    <t>ΕΧΕΙ</t>
  </si>
  <si>
    <t>ΘΕΛΕΙ</t>
  </si>
  <si>
    <t>ΚΕΝΑ</t>
  </si>
  <si>
    <t>ΑΘΙΚΙΩΝ</t>
  </si>
  <si>
    <t>ΑΛΜΥΡΗΣ</t>
  </si>
  <si>
    <t>ΑΡΧΑΙΑΣ ΚΟΡΙΝΘΟΥ</t>
  </si>
  <si>
    <t>ΑΣΣΟΥ</t>
  </si>
  <si>
    <t>ΒΕΛΟΥ</t>
  </si>
  <si>
    <t>ΕΞΑΜΙΛΙΩΝ</t>
  </si>
  <si>
    <t>ΚΙΑΤΟΥ 4o</t>
  </si>
  <si>
    <t>ΚΙΑΤΟΥ 6o</t>
  </si>
  <si>
    <t>ΚΟΡΙΝΘΟΥ 8o</t>
  </si>
  <si>
    <t>ΞΥΛΟΚΑΣΤΡΟΥ 2o</t>
  </si>
  <si>
    <t>ΧΙΛΙΟΜΟΔΙΟΥ</t>
  </si>
  <si>
    <t>Τα παραπάνω κενά αφορούν σχολικές μονάδες που χρειάζονται</t>
  </si>
  <si>
    <t>τους, γιατί αφορούν τοποθετήσεις εκπαιδευτικών στη διάθεση</t>
  </si>
  <si>
    <r>
      <t>άνω των 16 ωρών</t>
    </r>
    <r>
      <rPr>
        <sz val="11"/>
        <rFont val="Calibri"/>
        <family val="2"/>
      </rPr>
      <t xml:space="preserve"> Αγγλική Γλώσσα για το ωρολόγιο πρόγραμμά 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</si>
</sst>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</numFmts>
  <fonts count="5"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sz val="8"/>
      <name val="Arial"/>
      <family val="0"/>
    </font>
    <font>
      <b/>
      <u val="single"/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2" borderId="2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4" fillId="0" borderId="0" xfId="0" applyFont="1" applyAlignment="1">
      <alignment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ublic\Documents\&#931;&#932;&#927;&#921;&#935;&#917;&#921;&#913;%20&#931;&#935;&#927;&#923;&#917;&#921;&#937;&#925;\2017-2018\2017-2018%20%20&#931;&#932;&#927;&#921;&#935;&#917;&#921;&#913;%20&#916;&#919;&#924;&#927;&#932;&#921;&#922;&#937;&#92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ΕΥΡΕΤΗΡΙΟ"/>
      <sheetName val="ΑΓ.ΒΑΣ."/>
      <sheetName val="1οΑΓ.ΘΕΟΔ."/>
      <sheetName val="2οΑΓ.ΘΕΟΔ."/>
      <sheetName val="ΑΘΙΚ"/>
      <sheetName val="ΑΛΜΥΡ"/>
      <sheetName val="ΑΡΧΑΙΑ"/>
      <sheetName val="ΑΡΧ.ΚΛ."/>
      <sheetName val="ΑΣΣΟΥ"/>
      <sheetName val="ΒΕΛΟΥ"/>
      <sheetName val="ΒΟΧ"/>
      <sheetName val="ΒΡΑΧ"/>
      <sheetName val="ΔΕΡΒ"/>
      <sheetName val="ΕΞΑΜΙΛ"/>
      <sheetName val="1οΖΕΥΓ"/>
      <sheetName val="2οΖΕΥΓ"/>
      <sheetName val="ΙΣΘΜ"/>
      <sheetName val="ΚΑΛΛΙΑΝ"/>
      <sheetName val="ΚΑΜΑΡ"/>
      <sheetName val="1οΚΙΑΤ"/>
      <sheetName val="2οΚΙΑΤ"/>
      <sheetName val="3οΚΙΑΤ"/>
      <sheetName val="4οΚΙΑΤ"/>
      <sheetName val="6οΚΙΑΤ"/>
      <sheetName val="7οΚΙΑΤ"/>
      <sheetName val="ΚΛΕΝ"/>
      <sheetName val="ΚΟΚΚΩ"/>
      <sheetName val="1οΚΟΡ"/>
      <sheetName val="2οΚΟΡ"/>
      <sheetName val="3οΚΟΡ"/>
      <sheetName val="4οΚΟΡ"/>
      <sheetName val="5οΚΟΡ"/>
      <sheetName val="6οΚΟΡ"/>
      <sheetName val="8οΚΟΡ"/>
      <sheetName val="10οΚΟΡ"/>
      <sheetName val="11οΚΟΡ"/>
      <sheetName val="12οΚΟΡ"/>
      <sheetName val="14οΚΟΡ"/>
      <sheetName val="ΚΡΥΟΝ"/>
      <sheetName val="ΛΕΧ"/>
      <sheetName val="1οΛΟΥΤΡ"/>
      <sheetName val="2οΛΟΥΤΡ"/>
      <sheetName val="3οΛΟΥΤΡ"/>
      <sheetName val="ΛΥΚΟΠ"/>
      <sheetName val="ΜΑΝΝΑ"/>
      <sheetName val="ΜΟΥΛΚΙ"/>
      <sheetName val="1οΝΕΜ"/>
      <sheetName val="2οΝΕΜ"/>
      <sheetName val="1οΞΥΛΟΚ"/>
      <sheetName val="2οΞΥΛΟΚ"/>
      <sheetName val="3οΞΥΛΟΚ"/>
      <sheetName val="ΞΥΛΟΚ"/>
      <sheetName val="ΠΑΣΙΟΥ"/>
      <sheetName val="ΠΕΡΑΧ"/>
      <sheetName val="ΠΕΡΙΓ"/>
      <sheetName val="ΠΥΡΓΟΥ"/>
      <sheetName val="ΡΙΖΑκαταργ"/>
      <sheetName val="ΣΟΛ"/>
      <sheetName val="ΣΟΦ"/>
      <sheetName val="ΣΤΙΜ"/>
      <sheetName val="ΦΕΝΕΟΥ"/>
      <sheetName val="ΧΙΛΙΟΜ"/>
      <sheetName val="ΕΙΔΙΚΟ ΚΟΡΙΝΘΟΥ"/>
      <sheetName val="ΕΙΔΙΚΟ ΞΥΛΟΚΑΣΤΡΟΥ"/>
      <sheetName val="ΜΕΓ.ΒΑΛΤ (αναστολή)"/>
      <sheetName val="4οΞΥΛΟΚ"/>
      <sheetName val="ΤΜΗΜΑΤΑ ΠΡΩΙΝΟΥ"/>
      <sheetName val="ΤΜ.ΕΝΤΑΞΗΣ"/>
      <sheetName val="ΠΡΟΓΡΑΜΜΑ"/>
      <sheetName val="ΚΕΝΑ"/>
      <sheetName val="ΣΤΟΙΧΕΙΑ ΕΠΙΚΟΙΝΩΝΙΑΣ"/>
      <sheetName val="ΕΠΙΚΟΙΝΩΝΙΑ ΕΚΠΑΙΔΕΥΤΙΚΩΝ"/>
    </sheetNames>
    <sheetDataSet>
      <sheetData sheetId="4">
        <row r="28">
          <cell r="Q28">
            <v>17</v>
          </cell>
          <cell r="S28">
            <v>0</v>
          </cell>
        </row>
      </sheetData>
      <sheetData sheetId="5">
        <row r="28">
          <cell r="Q28">
            <v>23</v>
          </cell>
          <cell r="S28">
            <v>0</v>
          </cell>
        </row>
      </sheetData>
      <sheetData sheetId="6">
        <row r="28">
          <cell r="Q28">
            <v>17</v>
          </cell>
          <cell r="S28">
            <v>0</v>
          </cell>
        </row>
      </sheetData>
      <sheetData sheetId="8">
        <row r="28">
          <cell r="Q28">
            <v>24</v>
          </cell>
          <cell r="S28">
            <v>0</v>
          </cell>
        </row>
      </sheetData>
      <sheetData sheetId="9">
        <row r="28">
          <cell r="Q28">
            <v>45</v>
          </cell>
          <cell r="S28">
            <v>21</v>
          </cell>
        </row>
      </sheetData>
      <sheetData sheetId="13">
        <row r="28">
          <cell r="Q28">
            <v>27</v>
          </cell>
          <cell r="S28">
            <v>0</v>
          </cell>
        </row>
      </sheetData>
      <sheetData sheetId="22">
        <row r="28">
          <cell r="Q28">
            <v>21</v>
          </cell>
          <cell r="S28">
            <v>0</v>
          </cell>
        </row>
      </sheetData>
      <sheetData sheetId="23">
        <row r="28">
          <cell r="Q28">
            <v>20</v>
          </cell>
          <cell r="S28">
            <v>0</v>
          </cell>
        </row>
      </sheetData>
      <sheetData sheetId="33">
        <row r="28">
          <cell r="Q28">
            <v>28</v>
          </cell>
          <cell r="S28">
            <v>0</v>
          </cell>
        </row>
      </sheetData>
      <sheetData sheetId="49">
        <row r="28">
          <cell r="Q28">
            <v>17</v>
          </cell>
          <cell r="S28">
            <v>0</v>
          </cell>
        </row>
      </sheetData>
      <sheetData sheetId="61">
        <row r="28">
          <cell r="Q28">
            <v>28</v>
          </cell>
          <cell r="S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B26" sqref="B26"/>
    </sheetView>
  </sheetViews>
  <sheetFormatPr defaultColWidth="9.140625" defaultRowHeight="12.75"/>
  <cols>
    <col min="1" max="1" width="9.140625" style="1" customWidth="1"/>
    <col min="2" max="2" width="27.57421875" style="1" customWidth="1"/>
    <col min="3" max="4" width="0" style="1" hidden="1" customWidth="1"/>
    <col min="5" max="16384" width="9.140625" style="1" customWidth="1"/>
  </cols>
  <sheetData>
    <row r="1" spans="2:5" ht="26.25" customHeight="1">
      <c r="B1" s="2"/>
      <c r="C1" s="16" t="s">
        <v>0</v>
      </c>
      <c r="D1" s="17"/>
      <c r="E1" s="18"/>
    </row>
    <row r="2" spans="1:5" ht="15">
      <c r="A2" s="3" t="s">
        <v>1</v>
      </c>
      <c r="B2" s="3" t="s">
        <v>2</v>
      </c>
      <c r="C2" s="4" t="s">
        <v>3</v>
      </c>
      <c r="D2" s="5" t="s">
        <v>4</v>
      </c>
      <c r="E2" s="6" t="s">
        <v>5</v>
      </c>
    </row>
    <row r="3" spans="1:5" ht="15">
      <c r="A3" s="7">
        <v>1</v>
      </c>
      <c r="B3" s="8" t="s">
        <v>6</v>
      </c>
      <c r="C3" s="9">
        <f>+'[1]ΑΘΙΚ'!$S28</f>
        <v>0</v>
      </c>
      <c r="D3" s="10">
        <f>+'[1]ΑΘΙΚ'!$Q28</f>
        <v>17</v>
      </c>
      <c r="E3" s="11">
        <f aca="true" t="shared" si="0" ref="E3:E11">C3-D3</f>
        <v>-17</v>
      </c>
    </row>
    <row r="4" spans="1:5" ht="15">
      <c r="A4" s="7">
        <f>+A3+1</f>
        <v>2</v>
      </c>
      <c r="B4" s="8" t="s">
        <v>7</v>
      </c>
      <c r="C4" s="9">
        <f>'[1]ΑΛΜΥΡ'!$S$28</f>
        <v>0</v>
      </c>
      <c r="D4" s="10">
        <f>'[1]ΑΛΜΥΡ'!$Q$28</f>
        <v>23</v>
      </c>
      <c r="E4" s="11">
        <f t="shared" si="0"/>
        <v>-23</v>
      </c>
    </row>
    <row r="5" spans="1:5" ht="15">
      <c r="A5" s="7">
        <f aca="true" t="shared" si="1" ref="A5:A13">+A4+1</f>
        <v>3</v>
      </c>
      <c r="B5" s="12" t="s">
        <v>8</v>
      </c>
      <c r="C5" s="9">
        <f>'[1]ΑΡΧΑΙΑ'!$S$28</f>
        <v>0</v>
      </c>
      <c r="D5" s="10">
        <f>'[1]ΑΡΧΑΙΑ'!$Q$28</f>
        <v>17</v>
      </c>
      <c r="E5" s="11">
        <f t="shared" si="0"/>
        <v>-17</v>
      </c>
    </row>
    <row r="6" spans="1:5" ht="15">
      <c r="A6" s="7">
        <f t="shared" si="1"/>
        <v>4</v>
      </c>
      <c r="B6" s="13" t="s">
        <v>9</v>
      </c>
      <c r="C6" s="9">
        <f>'[1]ΑΣΣΟΥ'!$S$28</f>
        <v>0</v>
      </c>
      <c r="D6" s="10">
        <f>'[1]ΑΣΣΟΥ'!$Q$28</f>
        <v>24</v>
      </c>
      <c r="E6" s="11">
        <f t="shared" si="0"/>
        <v>-24</v>
      </c>
    </row>
    <row r="7" spans="1:5" ht="15">
      <c r="A7" s="7">
        <f t="shared" si="1"/>
        <v>5</v>
      </c>
      <c r="B7" s="13" t="s">
        <v>10</v>
      </c>
      <c r="C7" s="9">
        <f>'[1]ΒΕΛΟΥ'!$S$28</f>
        <v>21</v>
      </c>
      <c r="D7" s="10">
        <f>'[1]ΒΕΛΟΥ'!$Q$28</f>
        <v>45</v>
      </c>
      <c r="E7" s="11">
        <f t="shared" si="0"/>
        <v>-24</v>
      </c>
    </row>
    <row r="8" spans="1:5" ht="15">
      <c r="A8" s="7">
        <f t="shared" si="1"/>
        <v>6</v>
      </c>
      <c r="B8" s="14" t="s">
        <v>11</v>
      </c>
      <c r="C8" s="9">
        <f>'[1]ΕΞΑΜΙΛ'!$S$28</f>
        <v>0</v>
      </c>
      <c r="D8" s="10">
        <f>'[1]ΕΞΑΜΙΛ'!$Q$28</f>
        <v>27</v>
      </c>
      <c r="E8" s="11">
        <f t="shared" si="0"/>
        <v>-27</v>
      </c>
    </row>
    <row r="9" spans="1:5" ht="15">
      <c r="A9" s="7">
        <f t="shared" si="1"/>
        <v>7</v>
      </c>
      <c r="B9" s="8" t="s">
        <v>12</v>
      </c>
      <c r="C9" s="9">
        <f>'[1]4οΚΙΑΤ'!$S$28</f>
        <v>0</v>
      </c>
      <c r="D9" s="10">
        <f>'[1]4οΚΙΑΤ'!$Q$28</f>
        <v>21</v>
      </c>
      <c r="E9" s="11">
        <f t="shared" si="0"/>
        <v>-21</v>
      </c>
    </row>
    <row r="10" spans="1:5" ht="15">
      <c r="A10" s="7">
        <f t="shared" si="1"/>
        <v>8</v>
      </c>
      <c r="B10" s="8" t="s">
        <v>13</v>
      </c>
      <c r="C10" s="9">
        <f>'[1]6οΚΙΑΤ'!$S$28</f>
        <v>0</v>
      </c>
      <c r="D10" s="10">
        <f>'[1]6οΚΙΑΤ'!$Q$28</f>
        <v>20</v>
      </c>
      <c r="E10" s="11">
        <f t="shared" si="0"/>
        <v>-20</v>
      </c>
    </row>
    <row r="11" spans="1:5" ht="15">
      <c r="A11" s="7">
        <f t="shared" si="1"/>
        <v>9</v>
      </c>
      <c r="B11" s="14" t="s">
        <v>14</v>
      </c>
      <c r="C11" s="9">
        <f>'[1]8οΚΟΡ'!$S$28</f>
        <v>0</v>
      </c>
      <c r="D11" s="10">
        <f>'[1]8οΚΟΡ'!$Q$28</f>
        <v>28</v>
      </c>
      <c r="E11" s="11">
        <f t="shared" si="0"/>
        <v>-28</v>
      </c>
    </row>
    <row r="12" spans="1:5" ht="15">
      <c r="A12" s="7">
        <f t="shared" si="1"/>
        <v>10</v>
      </c>
      <c r="B12" s="8" t="s">
        <v>15</v>
      </c>
      <c r="C12" s="9">
        <f>'[1]2οΞΥΛΟΚ'!$S$28</f>
        <v>0</v>
      </c>
      <c r="D12" s="10">
        <f>'[1]2οΞΥΛΟΚ'!$Q$28</f>
        <v>17</v>
      </c>
      <c r="E12" s="11">
        <f>C12-D12</f>
        <v>-17</v>
      </c>
    </row>
    <row r="13" spans="1:5" ht="15">
      <c r="A13" s="7">
        <f t="shared" si="1"/>
        <v>11</v>
      </c>
      <c r="B13" s="8" t="s">
        <v>16</v>
      </c>
      <c r="C13" s="9">
        <f>'[1]ΧΙΛΙΟΜ'!$S$28</f>
        <v>0</v>
      </c>
      <c r="D13" s="10">
        <f>'[1]ΧΙΛΙΟΜ'!$Q$28</f>
        <v>28</v>
      </c>
      <c r="E13" s="11">
        <f>C13-D13</f>
        <v>-28</v>
      </c>
    </row>
    <row r="16" ht="15">
      <c r="B16" s="1" t="s">
        <v>17</v>
      </c>
    </row>
    <row r="17" ht="15">
      <c r="B17" s="15" t="s">
        <v>19</v>
      </c>
    </row>
    <row r="18" ht="15">
      <c r="B18" s="1" t="s">
        <v>18</v>
      </c>
    </row>
  </sheetData>
  <mergeCells count="1">
    <mergeCell ref="C1:E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Αμαλία</dc:creator>
  <cp:keywords/>
  <dc:description/>
  <cp:lastModifiedBy>Αμαλία</cp:lastModifiedBy>
  <dcterms:created xsi:type="dcterms:W3CDTF">2017-07-21T09:50:27Z</dcterms:created>
  <dcterms:modified xsi:type="dcterms:W3CDTF">2017-08-28T09:43:42Z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